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<sst xmlns="http://schemas.openxmlformats.org/spreadsheetml/2006/main" count="268" uniqueCount="90">
  <si>
    <t>Tên hóa đơn</t>
  </si>
  <si>
    <t>Mẫu số</t>
  </si>
  <si>
    <t>Ký hiệu</t>
  </si>
  <si>
    <t>Số hóa đơn</t>
  </si>
  <si>
    <t>Hình thức thanh toán</t>
  </si>
  <si>
    <t>Ngày thanh toán</t>
  </si>
  <si>
    <t>Đơn vị tính</t>
  </si>
  <si>
    <t>Số lượng</t>
  </si>
  <si>
    <t>Đơn giá</t>
  </si>
  <si>
    <t>Thành tiền</t>
  </si>
  <si>
    <t>Mã sản phẩm</t>
  </si>
  <si>
    <t>01GTKT0/001</t>
  </si>
  <si>
    <t>Hóa đơn giá trị gia tăng</t>
  </si>
  <si>
    <t>Cái</t>
  </si>
  <si>
    <t>Mã số thuế</t>
  </si>
  <si>
    <t>Họ tên người mua hàng</t>
  </si>
  <si>
    <t>Tên đơn vị</t>
  </si>
  <si>
    <t>Địa chỉ</t>
  </si>
  <si>
    <t>Cộng tiền hàng</t>
  </si>
  <si>
    <t>Tiền thuế GTGT</t>
  </si>
  <si>
    <t>Thuế suất GTGT</t>
  </si>
  <si>
    <t>Tổng cộng tiền thanh toán</t>
  </si>
  <si>
    <t>Số tiền viết bằng chữ</t>
  </si>
  <si>
    <t>Ngày hóa đơn</t>
  </si>
  <si>
    <t>Tên hàng hóa, dịch vụ</t>
  </si>
  <si>
    <t>Email người nhận</t>
  </si>
  <si>
    <t>Chuyển khoản</t>
  </si>
  <si>
    <t>SP01</t>
  </si>
  <si>
    <t>SP02</t>
  </si>
  <si>
    <t>0000001</t>
  </si>
  <si>
    <t>CÔNG TY TNHH DỊCH VỤ HÓA ĐƠN ĐIỆN TỬ TRUNG KIÊN</t>
  </si>
  <si>
    <t>0315170365</t>
  </si>
  <si>
    <t>AB/18E</t>
  </si>
  <si>
    <t>Sản phẩm ví dụ 01</t>
  </si>
  <si>
    <t>Sản phẩm ví dụ 02</t>
  </si>
  <si>
    <t>Sản phẩm ví dụ 03</t>
  </si>
  <si>
    <t>Sản phẩm ví dụ 04</t>
  </si>
  <si>
    <t>Sản phẩm ví dụ 05</t>
  </si>
  <si>
    <t>Sản phẩm ví dụ 06</t>
  </si>
  <si>
    <t>Sản phẩm ví dụ 07</t>
  </si>
  <si>
    <t>Sản phẩm ví dụ 08</t>
  </si>
  <si>
    <t>Sản phẩm ví dụ 09</t>
  </si>
  <si>
    <t>Sản phẩm ví dụ 10</t>
  </si>
  <si>
    <t>Sản phẩm ví dụ 11</t>
  </si>
  <si>
    <t>Sản phẩm ví dụ 12</t>
  </si>
  <si>
    <t>Sản phẩm ví dụ 13</t>
  </si>
  <si>
    <t>Sản phẩm ví dụ 14</t>
  </si>
  <si>
    <t>Sản phẩm ví dụ 15</t>
  </si>
  <si>
    <t>Sản phẩm ví dụ 16</t>
  </si>
  <si>
    <t>Sản phẩm ví dụ 17</t>
  </si>
  <si>
    <t>SP03</t>
  </si>
  <si>
    <t>SP04</t>
  </si>
  <si>
    <t>SP05</t>
  </si>
  <si>
    <t>SP06</t>
  </si>
  <si>
    <t>SP07</t>
  </si>
  <si>
    <t>SP08</t>
  </si>
  <si>
    <t>SP09</t>
  </si>
  <si>
    <t>SP10</t>
  </si>
  <si>
    <t>SP11</t>
  </si>
  <si>
    <t>SP12</t>
  </si>
  <si>
    <t>SP13</t>
  </si>
  <si>
    <t>SP14</t>
  </si>
  <si>
    <t>SP15</t>
  </si>
  <si>
    <t>SP16</t>
  </si>
  <si>
    <t>SP17</t>
  </si>
  <si>
    <t>19/11/2020</t>
  </si>
  <si>
    <t>Cột này điền loại hóa
đơn mà quý khách đang
sử dụng, đa số sẽ là 
Hóa đơn giá trị gia tăng</t>
  </si>
  <si>
    <t>Cột này điền
mẫu số
Nếu là GTGT 
thì sẽ là
01GTKT0/001</t>
  </si>
  <si>
    <t>Ký hiệu
hóa đơn</t>
  </si>
  <si>
    <t>Cả 4 cột này quý khách xem trong mẫu hóa đơn của mình
sau đó điền vào đây 1 lần, từ những lần sau lưu cố định không cần phải chỉnh sửa</t>
  </si>
  <si>
    <t>Số hóa đơn, đặt cố định là 0000001 hệ thống sẽ tự hiểu là
 upload vào số hóa đơn mất nhất</t>
  </si>
  <si>
    <t>Ô này điền mã số 
thuế của bên mua</t>
  </si>
  <si>
    <t>Ô này điền địa chỉ công ty bên mua hàng</t>
  </si>
  <si>
    <t>Ô này điền tên công ty bên mua hàng</t>
  </si>
  <si>
    <t>Đây là tổng tiền
trước VAT của
cả hóa đơn</t>
  </si>
  <si>
    <t>409/34 Nguyễn Oanh, Phường 17, Quận Gò Vấp, Thành phố Hồ Chí Minh</t>
  </si>
  <si>
    <t>Đây là ô thuế suất của cả hóa
đơn</t>
  </si>
  <si>
    <t>Tiền thuế VAT tương ứng với thuế suất</t>
  </si>
  <si>
    <t>Đây là tổng cộng tiền
sau VAT của
cả hóa đơn</t>
  </si>
  <si>
    <t>Hình thức thanh toán có thể là chuyển khoản, tiền mặt/chuyển khoản …</t>
  </si>
  <si>
    <t xml:space="preserve">Số tiền viết bằng chữ không cần điền. Hệ thống sẽ tự tính cho quý khách
</t>
  </si>
  <si>
    <t xml:space="preserve">Ngày hóa đơn và ngày thanh toán
phải trùng 1 ngày, và phải lớn hơn 
hoặc bằng hóa đơn mới nhất
</t>
  </si>
  <si>
    <t xml:space="preserve">Điền tên của từng sản
phẩm tương ứng
1 sản phẩm là 1 dòng
</t>
  </si>
  <si>
    <t xml:space="preserve">Đơn vị tính
</t>
  </si>
  <si>
    <t xml:space="preserve"> </t>
  </si>
  <si>
    <t>Số lượng tương ứng mỗi dòng</t>
  </si>
  <si>
    <t xml:space="preserve">Thành tiền
tương ứng mỗi dòng
</t>
  </si>
  <si>
    <t xml:space="preserve">Mã sản phẩm có thể để trống
</t>
  </si>
  <si>
    <t xml:space="preserve">Đơn giá tương ứng mỗi dòng 
</t>
  </si>
  <si>
    <t>HÓA ĐƠN NÀY CÓ BAO NHIÊU DÒNG THÌ QUÝ KHÁCH KÉO HẾT BẤY NHIÊU DÒNG GIỐNG NHAU CHO NHỮNG CỘT NÀY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</si>
</sst>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_(* #,##0.0_);_(* \(#,##0.0\);_(* &quot;-&quot;??_);_(@_)"/>
    <numFmt numFmtId="180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 wrapText="1"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4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942975</xdr:rowOff>
    </xdr:from>
    <xdr:to>
      <xdr:col>3</xdr:col>
      <xdr:colOff>695325</xdr:colOff>
      <xdr:row>22</xdr:row>
      <xdr:rowOff>171450</xdr:rowOff>
    </xdr:to>
    <xdr:sp>
      <xdr:nvSpPr>
        <xdr:cNvPr id="1" name="Right Brace 3"/>
        <xdr:cNvSpPr>
          <a:spLocks/>
        </xdr:cNvSpPr>
      </xdr:nvSpPr>
      <xdr:spPr>
        <a:xfrm rot="5400000">
          <a:off x="28575" y="4752975"/>
          <a:ext cx="3429000" cy="381000"/>
        </a:xfrm>
        <a:prstGeom prst="rightBrace">
          <a:avLst>
            <a:gd name="adj1" fmla="val -49074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1419225</xdr:colOff>
      <xdr:row>20</xdr:row>
      <xdr:rowOff>9525</xdr:rowOff>
    </xdr:to>
    <xdr:sp>
      <xdr:nvSpPr>
        <xdr:cNvPr id="2" name="Right Brace 4"/>
        <xdr:cNvSpPr>
          <a:spLocks/>
        </xdr:cNvSpPr>
      </xdr:nvSpPr>
      <xdr:spPr>
        <a:xfrm rot="5400000">
          <a:off x="0" y="3438525"/>
          <a:ext cx="1419225" cy="381000"/>
        </a:xfrm>
        <a:prstGeom prst="rightBrace">
          <a:avLst>
            <a:gd name="adj1" fmla="val -47763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1</xdr:col>
      <xdr:colOff>809625</xdr:colOff>
      <xdr:row>20</xdr:row>
      <xdr:rowOff>9525</xdr:rowOff>
    </xdr:to>
    <xdr:sp>
      <xdr:nvSpPr>
        <xdr:cNvPr id="3" name="Right Brace 5"/>
        <xdr:cNvSpPr>
          <a:spLocks/>
        </xdr:cNvSpPr>
      </xdr:nvSpPr>
      <xdr:spPr>
        <a:xfrm rot="5400000">
          <a:off x="1438275" y="3438525"/>
          <a:ext cx="809625" cy="381000"/>
        </a:xfrm>
        <a:prstGeom prst="rightBrace">
          <a:avLst>
            <a:gd name="adj1" fmla="val -46078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504825</xdr:colOff>
      <xdr:row>20</xdr:row>
      <xdr:rowOff>19050</xdr:rowOff>
    </xdr:to>
    <xdr:sp>
      <xdr:nvSpPr>
        <xdr:cNvPr id="4" name="Right Brace 6"/>
        <xdr:cNvSpPr>
          <a:spLocks/>
        </xdr:cNvSpPr>
      </xdr:nvSpPr>
      <xdr:spPr>
        <a:xfrm rot="5400000">
          <a:off x="2276475" y="3448050"/>
          <a:ext cx="485775" cy="381000"/>
        </a:xfrm>
        <a:prstGeom prst="rightBrace">
          <a:avLst>
            <a:gd name="adj1" fmla="val -43462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19050</xdr:rowOff>
    </xdr:from>
    <xdr:to>
      <xdr:col>4</xdr:col>
      <xdr:colOff>9525</xdr:colOff>
      <xdr:row>20</xdr:row>
      <xdr:rowOff>19050</xdr:rowOff>
    </xdr:to>
    <xdr:sp>
      <xdr:nvSpPr>
        <xdr:cNvPr id="5" name="Right Brace 8"/>
        <xdr:cNvSpPr>
          <a:spLocks/>
        </xdr:cNvSpPr>
      </xdr:nvSpPr>
      <xdr:spPr>
        <a:xfrm rot="5400000">
          <a:off x="2781300" y="3448050"/>
          <a:ext cx="714375" cy="381000"/>
        </a:xfrm>
        <a:prstGeom prst="rightBrace">
          <a:avLst>
            <a:gd name="adj1" fmla="val -45555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19050</xdr:rowOff>
    </xdr:from>
    <xdr:to>
      <xdr:col>4</xdr:col>
      <xdr:colOff>1190625</xdr:colOff>
      <xdr:row>20</xdr:row>
      <xdr:rowOff>19050</xdr:rowOff>
    </xdr:to>
    <xdr:sp>
      <xdr:nvSpPr>
        <xdr:cNvPr id="6" name="Right Brace 9"/>
        <xdr:cNvSpPr>
          <a:spLocks/>
        </xdr:cNvSpPr>
      </xdr:nvSpPr>
      <xdr:spPr>
        <a:xfrm rot="5400000">
          <a:off x="3514725" y="3448050"/>
          <a:ext cx="1162050" cy="381000"/>
        </a:xfrm>
        <a:prstGeom prst="rightBrace">
          <a:avLst>
            <a:gd name="adj1" fmla="val -47268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9525</xdr:rowOff>
    </xdr:from>
    <xdr:to>
      <xdr:col>6</xdr:col>
      <xdr:colOff>4057650</xdr:colOff>
      <xdr:row>20</xdr:row>
      <xdr:rowOff>9525</xdr:rowOff>
    </xdr:to>
    <xdr:sp>
      <xdr:nvSpPr>
        <xdr:cNvPr id="7" name="Right Brace 10"/>
        <xdr:cNvSpPr>
          <a:spLocks/>
        </xdr:cNvSpPr>
      </xdr:nvSpPr>
      <xdr:spPr>
        <a:xfrm rot="5400000">
          <a:off x="6172200" y="3438525"/>
          <a:ext cx="4038600" cy="381000"/>
        </a:xfrm>
        <a:prstGeom prst="rightBrace">
          <a:avLst>
            <a:gd name="adj1" fmla="val -49212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18</xdr:row>
      <xdr:rowOff>0</xdr:rowOff>
    </xdr:from>
    <xdr:to>
      <xdr:col>7</xdr:col>
      <xdr:colOff>4162425</xdr:colOff>
      <xdr:row>20</xdr:row>
      <xdr:rowOff>0</xdr:rowOff>
    </xdr:to>
    <xdr:sp>
      <xdr:nvSpPr>
        <xdr:cNvPr id="8" name="Right Brace 11"/>
        <xdr:cNvSpPr>
          <a:spLocks/>
        </xdr:cNvSpPr>
      </xdr:nvSpPr>
      <xdr:spPr>
        <a:xfrm rot="5400000">
          <a:off x="10277475" y="3429000"/>
          <a:ext cx="4124325" cy="381000"/>
        </a:xfrm>
        <a:prstGeom prst="rightBrace">
          <a:avLst>
            <a:gd name="adj1" fmla="val -49231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18</xdr:row>
      <xdr:rowOff>0</xdr:rowOff>
    </xdr:from>
    <xdr:to>
      <xdr:col>8</xdr:col>
      <xdr:colOff>942975</xdr:colOff>
      <xdr:row>20</xdr:row>
      <xdr:rowOff>0</xdr:rowOff>
    </xdr:to>
    <xdr:sp>
      <xdr:nvSpPr>
        <xdr:cNvPr id="9" name="Right Brace 12"/>
        <xdr:cNvSpPr>
          <a:spLocks/>
        </xdr:cNvSpPr>
      </xdr:nvSpPr>
      <xdr:spPr>
        <a:xfrm rot="5400000">
          <a:off x="14458950" y="3429000"/>
          <a:ext cx="895350" cy="381000"/>
        </a:xfrm>
        <a:prstGeom prst="rightBrace">
          <a:avLst>
            <a:gd name="adj1" fmla="val -46453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0</xdr:rowOff>
    </xdr:from>
    <xdr:to>
      <xdr:col>9</xdr:col>
      <xdr:colOff>952500</xdr:colOff>
      <xdr:row>19</xdr:row>
      <xdr:rowOff>190500</xdr:rowOff>
    </xdr:to>
    <xdr:sp>
      <xdr:nvSpPr>
        <xdr:cNvPr id="10" name="Right Brace 13"/>
        <xdr:cNvSpPr>
          <a:spLocks/>
        </xdr:cNvSpPr>
      </xdr:nvSpPr>
      <xdr:spPr>
        <a:xfrm rot="5400000">
          <a:off x="15468600" y="3429000"/>
          <a:ext cx="895350" cy="381000"/>
        </a:xfrm>
        <a:prstGeom prst="rightBrace">
          <a:avLst>
            <a:gd name="adj1" fmla="val -46453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0</xdr:rowOff>
    </xdr:from>
    <xdr:to>
      <xdr:col>10</xdr:col>
      <xdr:colOff>962025</xdr:colOff>
      <xdr:row>19</xdr:row>
      <xdr:rowOff>190500</xdr:rowOff>
    </xdr:to>
    <xdr:sp>
      <xdr:nvSpPr>
        <xdr:cNvPr id="11" name="Right Brace 14"/>
        <xdr:cNvSpPr>
          <a:spLocks/>
        </xdr:cNvSpPr>
      </xdr:nvSpPr>
      <xdr:spPr>
        <a:xfrm rot="5400000">
          <a:off x="16459200" y="3429000"/>
          <a:ext cx="895350" cy="381000"/>
        </a:xfrm>
        <a:prstGeom prst="rightBrace">
          <a:avLst>
            <a:gd name="adj1" fmla="val -46453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180975</xdr:rowOff>
    </xdr:from>
    <xdr:to>
      <xdr:col>11</xdr:col>
      <xdr:colOff>1581150</xdr:colOff>
      <xdr:row>19</xdr:row>
      <xdr:rowOff>180975</xdr:rowOff>
    </xdr:to>
    <xdr:sp>
      <xdr:nvSpPr>
        <xdr:cNvPr id="12" name="Right Brace 15"/>
        <xdr:cNvSpPr>
          <a:spLocks/>
        </xdr:cNvSpPr>
      </xdr:nvSpPr>
      <xdr:spPr>
        <a:xfrm rot="5400000">
          <a:off x="17478375" y="3419475"/>
          <a:ext cx="1466850" cy="381000"/>
        </a:xfrm>
        <a:prstGeom prst="rightBrace">
          <a:avLst>
            <a:gd name="adj1" fmla="val -47833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18</xdr:row>
      <xdr:rowOff>0</xdr:rowOff>
    </xdr:from>
    <xdr:to>
      <xdr:col>12</xdr:col>
      <xdr:colOff>2343150</xdr:colOff>
      <xdr:row>19</xdr:row>
      <xdr:rowOff>190500</xdr:rowOff>
    </xdr:to>
    <xdr:sp>
      <xdr:nvSpPr>
        <xdr:cNvPr id="13" name="Right Brace 16"/>
        <xdr:cNvSpPr>
          <a:spLocks/>
        </xdr:cNvSpPr>
      </xdr:nvSpPr>
      <xdr:spPr>
        <a:xfrm rot="5400000">
          <a:off x="19135725" y="3429000"/>
          <a:ext cx="2190750" cy="381000"/>
        </a:xfrm>
        <a:prstGeom prst="rightBrace">
          <a:avLst>
            <a:gd name="adj1" fmla="val -48550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0</xdr:rowOff>
    </xdr:from>
    <xdr:to>
      <xdr:col>13</xdr:col>
      <xdr:colOff>1485900</xdr:colOff>
      <xdr:row>19</xdr:row>
      <xdr:rowOff>190500</xdr:rowOff>
    </xdr:to>
    <xdr:sp>
      <xdr:nvSpPr>
        <xdr:cNvPr id="14" name="Right Brace 17"/>
        <xdr:cNvSpPr>
          <a:spLocks/>
        </xdr:cNvSpPr>
      </xdr:nvSpPr>
      <xdr:spPr>
        <a:xfrm rot="5400000">
          <a:off x="21564600" y="3429000"/>
          <a:ext cx="1466850" cy="381000"/>
        </a:xfrm>
        <a:prstGeom prst="rightBrace">
          <a:avLst>
            <a:gd name="adj1" fmla="val -47833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1504950</xdr:colOff>
      <xdr:row>18</xdr:row>
      <xdr:rowOff>0</xdr:rowOff>
    </xdr:from>
    <xdr:to>
      <xdr:col>15</xdr:col>
      <xdr:colOff>990600</xdr:colOff>
      <xdr:row>19</xdr:row>
      <xdr:rowOff>190500</xdr:rowOff>
    </xdr:to>
    <xdr:sp>
      <xdr:nvSpPr>
        <xdr:cNvPr id="15" name="Right Brace 18"/>
        <xdr:cNvSpPr>
          <a:spLocks/>
        </xdr:cNvSpPr>
      </xdr:nvSpPr>
      <xdr:spPr>
        <a:xfrm rot="5400000">
          <a:off x="23050500" y="3429000"/>
          <a:ext cx="1943100" cy="381000"/>
        </a:xfrm>
        <a:prstGeom prst="rightBrace">
          <a:avLst>
            <a:gd name="adj1" fmla="val -48310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9525</xdr:rowOff>
    </xdr:from>
    <xdr:to>
      <xdr:col>16</xdr:col>
      <xdr:colOff>1323975</xdr:colOff>
      <xdr:row>20</xdr:row>
      <xdr:rowOff>9525</xdr:rowOff>
    </xdr:to>
    <xdr:sp>
      <xdr:nvSpPr>
        <xdr:cNvPr id="16" name="Right Brace 19"/>
        <xdr:cNvSpPr>
          <a:spLocks/>
        </xdr:cNvSpPr>
      </xdr:nvSpPr>
      <xdr:spPr>
        <a:xfrm rot="5400000">
          <a:off x="25146000" y="3438525"/>
          <a:ext cx="1304925" cy="381000"/>
        </a:xfrm>
        <a:prstGeom prst="rightBrace">
          <a:avLst>
            <a:gd name="adj1" fmla="val -47564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18</xdr:row>
      <xdr:rowOff>9525</xdr:rowOff>
    </xdr:from>
    <xdr:to>
      <xdr:col>17</xdr:col>
      <xdr:colOff>704850</xdr:colOff>
      <xdr:row>20</xdr:row>
      <xdr:rowOff>9525</xdr:rowOff>
    </xdr:to>
    <xdr:sp>
      <xdr:nvSpPr>
        <xdr:cNvPr id="17" name="Right Brace 20"/>
        <xdr:cNvSpPr>
          <a:spLocks/>
        </xdr:cNvSpPr>
      </xdr:nvSpPr>
      <xdr:spPr>
        <a:xfrm rot="5400000">
          <a:off x="26527125" y="3438525"/>
          <a:ext cx="657225" cy="381000"/>
        </a:xfrm>
        <a:prstGeom prst="rightBrace">
          <a:avLst>
            <a:gd name="adj1" fmla="val -45171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18</xdr:row>
      <xdr:rowOff>0</xdr:rowOff>
    </xdr:from>
    <xdr:to>
      <xdr:col>19</xdr:col>
      <xdr:colOff>9525</xdr:colOff>
      <xdr:row>19</xdr:row>
      <xdr:rowOff>190500</xdr:rowOff>
    </xdr:to>
    <xdr:sp>
      <xdr:nvSpPr>
        <xdr:cNvPr id="18" name="Right Brace 21"/>
        <xdr:cNvSpPr>
          <a:spLocks/>
        </xdr:cNvSpPr>
      </xdr:nvSpPr>
      <xdr:spPr>
        <a:xfrm rot="5400000">
          <a:off x="27260550" y="3429000"/>
          <a:ext cx="542925" cy="381000"/>
        </a:xfrm>
        <a:prstGeom prst="rightBrace">
          <a:avLst>
            <a:gd name="adj1" fmla="val -44152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114300</xdr:colOff>
      <xdr:row>18</xdr:row>
      <xdr:rowOff>0</xdr:rowOff>
    </xdr:from>
    <xdr:to>
      <xdr:col>19</xdr:col>
      <xdr:colOff>952500</xdr:colOff>
      <xdr:row>20</xdr:row>
      <xdr:rowOff>0</xdr:rowOff>
    </xdr:to>
    <xdr:sp>
      <xdr:nvSpPr>
        <xdr:cNvPr id="19" name="Right Brace 22"/>
        <xdr:cNvSpPr>
          <a:spLocks/>
        </xdr:cNvSpPr>
      </xdr:nvSpPr>
      <xdr:spPr>
        <a:xfrm rot="5400000">
          <a:off x="27908250" y="3429000"/>
          <a:ext cx="838200" cy="381000"/>
        </a:xfrm>
        <a:prstGeom prst="rightBrace">
          <a:avLst>
            <a:gd name="adj1" fmla="val -46212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18</xdr:row>
      <xdr:rowOff>0</xdr:rowOff>
    </xdr:from>
    <xdr:to>
      <xdr:col>20</xdr:col>
      <xdr:colOff>742950</xdr:colOff>
      <xdr:row>20</xdr:row>
      <xdr:rowOff>0</xdr:rowOff>
    </xdr:to>
    <xdr:sp>
      <xdr:nvSpPr>
        <xdr:cNvPr id="20" name="Right Brace 23"/>
        <xdr:cNvSpPr>
          <a:spLocks/>
        </xdr:cNvSpPr>
      </xdr:nvSpPr>
      <xdr:spPr>
        <a:xfrm rot="5400000">
          <a:off x="28841700" y="3429000"/>
          <a:ext cx="657225" cy="381000"/>
        </a:xfrm>
        <a:prstGeom prst="rightBrace">
          <a:avLst>
            <a:gd name="adj1" fmla="val -45171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18</xdr:row>
      <xdr:rowOff>9525</xdr:rowOff>
    </xdr:from>
    <xdr:to>
      <xdr:col>21</xdr:col>
      <xdr:colOff>733425</xdr:colOff>
      <xdr:row>20</xdr:row>
      <xdr:rowOff>9525</xdr:rowOff>
    </xdr:to>
    <xdr:sp>
      <xdr:nvSpPr>
        <xdr:cNvPr id="21" name="Right Brace 24"/>
        <xdr:cNvSpPr>
          <a:spLocks/>
        </xdr:cNvSpPr>
      </xdr:nvSpPr>
      <xdr:spPr>
        <a:xfrm rot="5400000">
          <a:off x="29594175" y="3438525"/>
          <a:ext cx="657225" cy="381000"/>
        </a:xfrm>
        <a:prstGeom prst="rightBrace">
          <a:avLst>
            <a:gd name="adj1" fmla="val -45171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47625</xdr:rowOff>
    </xdr:from>
    <xdr:to>
      <xdr:col>16</xdr:col>
      <xdr:colOff>0</xdr:colOff>
      <xdr:row>32</xdr:row>
      <xdr:rowOff>47625</xdr:rowOff>
    </xdr:to>
    <xdr:sp>
      <xdr:nvSpPr>
        <xdr:cNvPr id="22" name="Right Brace 25"/>
        <xdr:cNvSpPr>
          <a:spLocks/>
        </xdr:cNvSpPr>
      </xdr:nvSpPr>
      <xdr:spPr>
        <a:xfrm rot="5400000">
          <a:off x="19050" y="6534150"/>
          <a:ext cx="25107900" cy="381000"/>
        </a:xfrm>
        <a:prstGeom prst="rightBrace">
          <a:avLst>
            <a:gd name="adj1" fmla="val -49875"/>
            <a:gd name="adj2" fmla="val 1388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1" max="1" width="21.57421875" style="0" bestFit="1" customWidth="1"/>
    <col min="2" max="2" width="12.28125" style="0" bestFit="1" customWidth="1"/>
    <col min="3" max="3" width="7.57421875" style="0" bestFit="1" customWidth="1"/>
    <col min="4" max="4" width="10.8515625" style="0" bestFit="1" customWidth="1"/>
    <col min="5" max="5" width="18.00390625" style="0" bestFit="1" customWidth="1"/>
    <col min="6" max="6" width="22.00390625" style="0" bestFit="1" customWidth="1"/>
    <col min="7" max="7" width="61.28125" style="0" bestFit="1" customWidth="1"/>
    <col min="8" max="8" width="62.57421875" style="0" bestFit="1" customWidth="1"/>
    <col min="9" max="9" width="15.00390625" style="0" customWidth="1"/>
    <col min="10" max="10" width="14.7109375" style="0" bestFit="1" customWidth="1"/>
    <col min="11" max="11" width="14.57421875" style="0" bestFit="1" customWidth="1"/>
    <col min="12" max="12" width="24.28125" style="0" bestFit="1" customWidth="1"/>
    <col min="13" max="13" width="38.421875" style="0" bestFit="1" customWidth="1"/>
    <col min="14" max="14" width="22.57421875" style="0" bestFit="1" customWidth="1"/>
    <col min="15" max="15" width="14.28125" style="0" customWidth="1"/>
    <col min="16" max="16" width="16.8515625" style="0" customWidth="1"/>
    <col min="17" max="17" width="20.28125" style="0" customWidth="1"/>
    <col min="18" max="18" width="10.57421875" style="0" bestFit="1" customWidth="1"/>
    <col min="20" max="20" width="14.421875" style="0" customWidth="1"/>
    <col min="21" max="21" width="11.421875" style="0" customWidth="1"/>
    <col min="22" max="22" width="12.57421875" style="0" bestFit="1" customWidth="1"/>
    <col min="23" max="23" width="17.28125" style="0" bestFit="1" customWidth="1"/>
  </cols>
  <sheetData>
    <row r="1" spans="1:23" ht="15">
      <c r="A1" t="s">
        <v>0</v>
      </c>
      <c r="B1" t="s">
        <v>1</v>
      </c>
      <c r="C1" t="s">
        <v>2</v>
      </c>
      <c r="D1" t="s">
        <v>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20</v>
      </c>
      <c r="K1" t="s">
        <v>19</v>
      </c>
      <c r="L1" t="s">
        <v>21</v>
      </c>
      <c r="M1" t="s">
        <v>22</v>
      </c>
      <c r="N1" t="s">
        <v>4</v>
      </c>
      <c r="O1" t="s">
        <v>23</v>
      </c>
      <c r="P1" t="s">
        <v>5</v>
      </c>
      <c r="Q1" t="s">
        <v>24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25</v>
      </c>
    </row>
    <row r="2" spans="1:22" ht="15">
      <c r="A2" s="2" t="s">
        <v>12</v>
      </c>
      <c r="B2" s="3" t="s">
        <v>11</v>
      </c>
      <c r="C2" s="2" t="s">
        <v>32</v>
      </c>
      <c r="D2" s="4" t="s">
        <v>29</v>
      </c>
      <c r="E2" s="24" t="s">
        <v>31</v>
      </c>
      <c r="G2" s="25" t="s">
        <v>30</v>
      </c>
      <c r="H2" s="25" t="s">
        <v>75</v>
      </c>
      <c r="I2" s="26">
        <v>37500000</v>
      </c>
      <c r="J2" s="26">
        <v>10</v>
      </c>
      <c r="K2" s="26">
        <f>I2*J2/100</f>
        <v>3750000</v>
      </c>
      <c r="L2" s="26">
        <f>I2+K2</f>
        <v>41250000</v>
      </c>
      <c r="N2" t="s">
        <v>26</v>
      </c>
      <c r="O2" s="1" t="s">
        <v>65</v>
      </c>
      <c r="P2" s="1" t="s">
        <v>65</v>
      </c>
      <c r="Q2" t="s">
        <v>33</v>
      </c>
      <c r="R2" t="s">
        <v>13</v>
      </c>
      <c r="S2">
        <v>1</v>
      </c>
      <c r="T2">
        <v>1500000</v>
      </c>
      <c r="U2">
        <f>T2*S2</f>
        <v>1500000</v>
      </c>
      <c r="V2" t="s">
        <v>27</v>
      </c>
    </row>
    <row r="3" spans="1:22" ht="15">
      <c r="A3" s="2" t="s">
        <v>12</v>
      </c>
      <c r="B3" s="3" t="s">
        <v>11</v>
      </c>
      <c r="C3" s="2" t="s">
        <v>32</v>
      </c>
      <c r="D3" s="4" t="s">
        <v>29</v>
      </c>
      <c r="E3" s="24" t="s">
        <v>31</v>
      </c>
      <c r="G3" s="25" t="s">
        <v>30</v>
      </c>
      <c r="H3" s="25" t="s">
        <v>75</v>
      </c>
      <c r="I3" s="26">
        <v>37500000</v>
      </c>
      <c r="J3" s="26">
        <v>10</v>
      </c>
      <c r="K3" s="26">
        <f>I3*J3/100</f>
        <v>3750000</v>
      </c>
      <c r="L3" s="26">
        <f>I3+K3</f>
        <v>41250000</v>
      </c>
      <c r="N3" t="s">
        <v>26</v>
      </c>
      <c r="O3" s="1" t="s">
        <v>65</v>
      </c>
      <c r="P3" s="1" t="s">
        <v>65</v>
      </c>
      <c r="Q3" t="s">
        <v>34</v>
      </c>
      <c r="R3" t="s">
        <v>13</v>
      </c>
      <c r="S3">
        <v>2</v>
      </c>
      <c r="T3">
        <v>1500000</v>
      </c>
      <c r="U3">
        <f>T3*S3</f>
        <v>3000000</v>
      </c>
      <c r="V3" t="s">
        <v>28</v>
      </c>
    </row>
    <row r="4" spans="1:22" ht="15">
      <c r="A4" s="2" t="s">
        <v>12</v>
      </c>
      <c r="B4" s="3" t="s">
        <v>11</v>
      </c>
      <c r="C4" s="2" t="s">
        <v>32</v>
      </c>
      <c r="D4" s="4" t="s">
        <v>29</v>
      </c>
      <c r="E4" s="24" t="s">
        <v>31</v>
      </c>
      <c r="G4" s="25" t="s">
        <v>30</v>
      </c>
      <c r="H4" s="25" t="s">
        <v>75</v>
      </c>
      <c r="I4" s="26">
        <v>37500000</v>
      </c>
      <c r="J4" s="26">
        <v>10</v>
      </c>
      <c r="K4" s="26">
        <f aca="true" t="shared" si="0" ref="K4:K18">I4*J4/100</f>
        <v>3750000</v>
      </c>
      <c r="L4" s="26">
        <f aca="true" t="shared" si="1" ref="L4:L18">I4+K4</f>
        <v>41250000</v>
      </c>
      <c r="N4" t="s">
        <v>26</v>
      </c>
      <c r="O4" s="1" t="s">
        <v>65</v>
      </c>
      <c r="P4" s="1" t="s">
        <v>65</v>
      </c>
      <c r="Q4" t="s">
        <v>35</v>
      </c>
      <c r="R4" t="s">
        <v>13</v>
      </c>
      <c r="S4">
        <v>1</v>
      </c>
      <c r="T4">
        <v>1500000</v>
      </c>
      <c r="U4">
        <f aca="true" t="shared" si="2" ref="U4:U18">T4*S4</f>
        <v>1500000</v>
      </c>
      <c r="V4" t="s">
        <v>50</v>
      </c>
    </row>
    <row r="5" spans="1:22" ht="15">
      <c r="A5" s="2" t="s">
        <v>12</v>
      </c>
      <c r="B5" s="3" t="s">
        <v>11</v>
      </c>
      <c r="C5" s="2" t="s">
        <v>32</v>
      </c>
      <c r="D5" s="4" t="s">
        <v>29</v>
      </c>
      <c r="E5" s="24" t="s">
        <v>31</v>
      </c>
      <c r="G5" s="25" t="s">
        <v>30</v>
      </c>
      <c r="H5" s="25" t="s">
        <v>75</v>
      </c>
      <c r="I5" s="26">
        <v>37500000</v>
      </c>
      <c r="J5" s="26">
        <v>10</v>
      </c>
      <c r="K5" s="26">
        <f t="shared" si="0"/>
        <v>3750000</v>
      </c>
      <c r="L5" s="26">
        <f t="shared" si="1"/>
        <v>41250000</v>
      </c>
      <c r="N5" t="s">
        <v>26</v>
      </c>
      <c r="O5" s="1" t="s">
        <v>65</v>
      </c>
      <c r="P5" s="1" t="s">
        <v>65</v>
      </c>
      <c r="Q5" t="s">
        <v>36</v>
      </c>
      <c r="R5" t="s">
        <v>13</v>
      </c>
      <c r="S5">
        <v>2</v>
      </c>
      <c r="T5">
        <v>1500000</v>
      </c>
      <c r="U5">
        <f t="shared" si="2"/>
        <v>3000000</v>
      </c>
      <c r="V5" t="s">
        <v>51</v>
      </c>
    </row>
    <row r="6" spans="1:22" ht="15">
      <c r="A6" s="2" t="s">
        <v>12</v>
      </c>
      <c r="B6" s="3" t="s">
        <v>11</v>
      </c>
      <c r="C6" s="2" t="s">
        <v>32</v>
      </c>
      <c r="D6" s="4" t="s">
        <v>29</v>
      </c>
      <c r="E6" s="24" t="s">
        <v>31</v>
      </c>
      <c r="G6" s="25" t="s">
        <v>30</v>
      </c>
      <c r="H6" s="25" t="s">
        <v>75</v>
      </c>
      <c r="I6" s="26">
        <v>37500000</v>
      </c>
      <c r="J6" s="26">
        <v>10</v>
      </c>
      <c r="K6" s="26">
        <f t="shared" si="0"/>
        <v>3750000</v>
      </c>
      <c r="L6" s="26">
        <f t="shared" si="1"/>
        <v>41250000</v>
      </c>
      <c r="N6" t="s">
        <v>26</v>
      </c>
      <c r="O6" s="1" t="s">
        <v>65</v>
      </c>
      <c r="P6" s="1" t="s">
        <v>65</v>
      </c>
      <c r="Q6" t="s">
        <v>37</v>
      </c>
      <c r="R6" t="s">
        <v>13</v>
      </c>
      <c r="S6">
        <v>1</v>
      </c>
      <c r="T6">
        <v>1500000</v>
      </c>
      <c r="U6">
        <f t="shared" si="2"/>
        <v>1500000</v>
      </c>
      <c r="V6" t="s">
        <v>52</v>
      </c>
    </row>
    <row r="7" spans="1:22" ht="15">
      <c r="A7" s="2" t="s">
        <v>12</v>
      </c>
      <c r="B7" s="3" t="s">
        <v>11</v>
      </c>
      <c r="C7" s="2" t="s">
        <v>32</v>
      </c>
      <c r="D7" s="4" t="s">
        <v>29</v>
      </c>
      <c r="E7" s="24" t="s">
        <v>31</v>
      </c>
      <c r="G7" s="25" t="s">
        <v>30</v>
      </c>
      <c r="H7" s="25" t="s">
        <v>75</v>
      </c>
      <c r="I7" s="26">
        <v>37500000</v>
      </c>
      <c r="J7" s="26">
        <v>10</v>
      </c>
      <c r="K7" s="26">
        <f t="shared" si="0"/>
        <v>3750000</v>
      </c>
      <c r="L7" s="26">
        <f t="shared" si="1"/>
        <v>41250000</v>
      </c>
      <c r="N7" t="s">
        <v>26</v>
      </c>
      <c r="O7" s="1" t="s">
        <v>65</v>
      </c>
      <c r="P7" s="1" t="s">
        <v>65</v>
      </c>
      <c r="Q7" t="s">
        <v>38</v>
      </c>
      <c r="R7" t="s">
        <v>13</v>
      </c>
      <c r="S7">
        <v>2</v>
      </c>
      <c r="T7">
        <v>1500000</v>
      </c>
      <c r="U7">
        <f t="shared" si="2"/>
        <v>3000000</v>
      </c>
      <c r="V7" t="s">
        <v>53</v>
      </c>
    </row>
    <row r="8" spans="1:22" ht="15">
      <c r="A8" s="2" t="s">
        <v>12</v>
      </c>
      <c r="B8" s="3" t="s">
        <v>11</v>
      </c>
      <c r="C8" s="2" t="s">
        <v>32</v>
      </c>
      <c r="D8" s="4" t="s">
        <v>29</v>
      </c>
      <c r="E8" s="24" t="s">
        <v>31</v>
      </c>
      <c r="G8" s="25" t="s">
        <v>30</v>
      </c>
      <c r="H8" s="25" t="s">
        <v>75</v>
      </c>
      <c r="I8" s="26">
        <v>37500000</v>
      </c>
      <c r="J8" s="26">
        <v>10</v>
      </c>
      <c r="K8" s="26">
        <f t="shared" si="0"/>
        <v>3750000</v>
      </c>
      <c r="L8" s="26">
        <f t="shared" si="1"/>
        <v>41250000</v>
      </c>
      <c r="N8" t="s">
        <v>26</v>
      </c>
      <c r="O8" s="1" t="s">
        <v>65</v>
      </c>
      <c r="P8" s="1" t="s">
        <v>65</v>
      </c>
      <c r="Q8" t="s">
        <v>39</v>
      </c>
      <c r="R8" t="s">
        <v>13</v>
      </c>
      <c r="S8">
        <v>1</v>
      </c>
      <c r="T8">
        <v>1500000</v>
      </c>
      <c r="U8">
        <f t="shared" si="2"/>
        <v>1500000</v>
      </c>
      <c r="V8" t="s">
        <v>54</v>
      </c>
    </row>
    <row r="9" spans="1:22" ht="15">
      <c r="A9" s="2" t="s">
        <v>12</v>
      </c>
      <c r="B9" s="3" t="s">
        <v>11</v>
      </c>
      <c r="C9" s="2" t="s">
        <v>32</v>
      </c>
      <c r="D9" s="4" t="s">
        <v>29</v>
      </c>
      <c r="E9" s="24" t="s">
        <v>31</v>
      </c>
      <c r="G9" s="25" t="s">
        <v>30</v>
      </c>
      <c r="H9" s="25" t="s">
        <v>75</v>
      </c>
      <c r="I9" s="26">
        <v>37500000</v>
      </c>
      <c r="J9" s="26">
        <v>10</v>
      </c>
      <c r="K9" s="26">
        <f t="shared" si="0"/>
        <v>3750000</v>
      </c>
      <c r="L9" s="26">
        <f t="shared" si="1"/>
        <v>41250000</v>
      </c>
      <c r="N9" t="s">
        <v>26</v>
      </c>
      <c r="O9" s="1" t="s">
        <v>65</v>
      </c>
      <c r="P9" s="1" t="s">
        <v>65</v>
      </c>
      <c r="Q9" t="s">
        <v>40</v>
      </c>
      <c r="R9" t="s">
        <v>13</v>
      </c>
      <c r="S9">
        <v>2</v>
      </c>
      <c r="T9">
        <v>1500000</v>
      </c>
      <c r="U9">
        <f t="shared" si="2"/>
        <v>3000000</v>
      </c>
      <c r="V9" t="s">
        <v>55</v>
      </c>
    </row>
    <row r="10" spans="1:22" ht="15">
      <c r="A10" s="2" t="s">
        <v>12</v>
      </c>
      <c r="B10" s="3" t="s">
        <v>11</v>
      </c>
      <c r="C10" s="2" t="s">
        <v>32</v>
      </c>
      <c r="D10" s="4" t="s">
        <v>29</v>
      </c>
      <c r="E10" s="24" t="s">
        <v>31</v>
      </c>
      <c r="G10" s="25" t="s">
        <v>30</v>
      </c>
      <c r="H10" s="25" t="s">
        <v>75</v>
      </c>
      <c r="I10" s="26">
        <v>37500000</v>
      </c>
      <c r="J10" s="26">
        <v>10</v>
      </c>
      <c r="K10" s="26">
        <f t="shared" si="0"/>
        <v>3750000</v>
      </c>
      <c r="L10" s="26">
        <f t="shared" si="1"/>
        <v>41250000</v>
      </c>
      <c r="N10" t="s">
        <v>26</v>
      </c>
      <c r="O10" s="1" t="s">
        <v>65</v>
      </c>
      <c r="P10" s="1" t="s">
        <v>65</v>
      </c>
      <c r="Q10" t="s">
        <v>41</v>
      </c>
      <c r="R10" t="s">
        <v>13</v>
      </c>
      <c r="S10">
        <v>1</v>
      </c>
      <c r="T10">
        <v>1500000</v>
      </c>
      <c r="U10">
        <f t="shared" si="2"/>
        <v>1500000</v>
      </c>
      <c r="V10" t="s">
        <v>56</v>
      </c>
    </row>
    <row r="11" spans="1:22" ht="15">
      <c r="A11" s="2" t="s">
        <v>12</v>
      </c>
      <c r="B11" s="3" t="s">
        <v>11</v>
      </c>
      <c r="C11" s="2" t="s">
        <v>32</v>
      </c>
      <c r="D11" s="4" t="s">
        <v>29</v>
      </c>
      <c r="E11" s="24" t="s">
        <v>31</v>
      </c>
      <c r="G11" s="25" t="s">
        <v>30</v>
      </c>
      <c r="H11" s="25" t="s">
        <v>75</v>
      </c>
      <c r="I11" s="26">
        <v>37500000</v>
      </c>
      <c r="J11" s="26">
        <v>10</v>
      </c>
      <c r="K11" s="26">
        <f t="shared" si="0"/>
        <v>3750000</v>
      </c>
      <c r="L11" s="26">
        <f t="shared" si="1"/>
        <v>41250000</v>
      </c>
      <c r="N11" t="s">
        <v>26</v>
      </c>
      <c r="O11" s="1" t="s">
        <v>65</v>
      </c>
      <c r="P11" s="1" t="s">
        <v>65</v>
      </c>
      <c r="Q11" t="s">
        <v>42</v>
      </c>
      <c r="R11" t="s">
        <v>13</v>
      </c>
      <c r="S11">
        <v>2</v>
      </c>
      <c r="T11">
        <v>1500000</v>
      </c>
      <c r="U11">
        <f t="shared" si="2"/>
        <v>3000000</v>
      </c>
      <c r="V11" t="s">
        <v>57</v>
      </c>
    </row>
    <row r="12" spans="1:22" ht="15">
      <c r="A12" s="2" t="s">
        <v>12</v>
      </c>
      <c r="B12" s="3" t="s">
        <v>11</v>
      </c>
      <c r="C12" s="2" t="s">
        <v>32</v>
      </c>
      <c r="D12" s="4" t="s">
        <v>29</v>
      </c>
      <c r="E12" s="24" t="s">
        <v>31</v>
      </c>
      <c r="G12" s="25" t="s">
        <v>30</v>
      </c>
      <c r="H12" s="25" t="s">
        <v>75</v>
      </c>
      <c r="I12" s="26">
        <v>37500000</v>
      </c>
      <c r="J12" s="26">
        <v>10</v>
      </c>
      <c r="K12" s="26">
        <f t="shared" si="0"/>
        <v>3750000</v>
      </c>
      <c r="L12" s="26">
        <f t="shared" si="1"/>
        <v>41250000</v>
      </c>
      <c r="N12" t="s">
        <v>26</v>
      </c>
      <c r="O12" s="1" t="s">
        <v>65</v>
      </c>
      <c r="P12" s="1" t="s">
        <v>65</v>
      </c>
      <c r="Q12" t="s">
        <v>43</v>
      </c>
      <c r="R12" t="s">
        <v>13</v>
      </c>
      <c r="S12">
        <v>1</v>
      </c>
      <c r="T12">
        <v>1500000</v>
      </c>
      <c r="U12">
        <f t="shared" si="2"/>
        <v>1500000</v>
      </c>
      <c r="V12" t="s">
        <v>58</v>
      </c>
    </row>
    <row r="13" spans="1:22" ht="15">
      <c r="A13" s="2" t="s">
        <v>12</v>
      </c>
      <c r="B13" s="3" t="s">
        <v>11</v>
      </c>
      <c r="C13" s="2" t="s">
        <v>32</v>
      </c>
      <c r="D13" s="4" t="s">
        <v>29</v>
      </c>
      <c r="E13" s="24" t="s">
        <v>31</v>
      </c>
      <c r="G13" s="25" t="s">
        <v>30</v>
      </c>
      <c r="H13" s="25" t="s">
        <v>75</v>
      </c>
      <c r="I13" s="26">
        <v>37500000</v>
      </c>
      <c r="J13" s="26">
        <v>10</v>
      </c>
      <c r="K13" s="26">
        <f t="shared" si="0"/>
        <v>3750000</v>
      </c>
      <c r="L13" s="26">
        <f t="shared" si="1"/>
        <v>41250000</v>
      </c>
      <c r="N13" t="s">
        <v>26</v>
      </c>
      <c r="O13" s="1" t="s">
        <v>65</v>
      </c>
      <c r="P13" s="1" t="s">
        <v>65</v>
      </c>
      <c r="Q13" t="s">
        <v>44</v>
      </c>
      <c r="R13" t="s">
        <v>13</v>
      </c>
      <c r="S13">
        <v>2</v>
      </c>
      <c r="T13">
        <v>1500000</v>
      </c>
      <c r="U13">
        <f t="shared" si="2"/>
        <v>3000000</v>
      </c>
      <c r="V13" t="s">
        <v>59</v>
      </c>
    </row>
    <row r="14" spans="1:22" ht="15">
      <c r="A14" s="2" t="s">
        <v>12</v>
      </c>
      <c r="B14" s="3" t="s">
        <v>11</v>
      </c>
      <c r="C14" s="2" t="s">
        <v>32</v>
      </c>
      <c r="D14" s="4" t="s">
        <v>29</v>
      </c>
      <c r="E14" s="24" t="s">
        <v>31</v>
      </c>
      <c r="G14" s="25" t="s">
        <v>30</v>
      </c>
      <c r="H14" s="25" t="s">
        <v>75</v>
      </c>
      <c r="I14" s="26">
        <v>37500000</v>
      </c>
      <c r="J14" s="26">
        <v>10</v>
      </c>
      <c r="K14" s="26">
        <f t="shared" si="0"/>
        <v>3750000</v>
      </c>
      <c r="L14" s="26">
        <f t="shared" si="1"/>
        <v>41250000</v>
      </c>
      <c r="N14" t="s">
        <v>26</v>
      </c>
      <c r="O14" s="1" t="s">
        <v>65</v>
      </c>
      <c r="P14" s="1" t="s">
        <v>65</v>
      </c>
      <c r="Q14" t="s">
        <v>45</v>
      </c>
      <c r="R14" t="s">
        <v>13</v>
      </c>
      <c r="S14">
        <v>1</v>
      </c>
      <c r="T14">
        <v>1500000</v>
      </c>
      <c r="U14">
        <f t="shared" si="2"/>
        <v>1500000</v>
      </c>
      <c r="V14" t="s">
        <v>60</v>
      </c>
    </row>
    <row r="15" spans="1:22" ht="15">
      <c r="A15" s="2" t="s">
        <v>12</v>
      </c>
      <c r="B15" s="3" t="s">
        <v>11</v>
      </c>
      <c r="C15" s="2" t="s">
        <v>32</v>
      </c>
      <c r="D15" s="4" t="s">
        <v>29</v>
      </c>
      <c r="E15" s="24" t="s">
        <v>31</v>
      </c>
      <c r="G15" s="25" t="s">
        <v>30</v>
      </c>
      <c r="H15" s="25" t="s">
        <v>75</v>
      </c>
      <c r="I15" s="26">
        <v>37500000</v>
      </c>
      <c r="J15" s="26">
        <v>10</v>
      </c>
      <c r="K15" s="26">
        <f t="shared" si="0"/>
        <v>3750000</v>
      </c>
      <c r="L15" s="26">
        <f t="shared" si="1"/>
        <v>41250000</v>
      </c>
      <c r="N15" t="s">
        <v>26</v>
      </c>
      <c r="O15" s="1" t="s">
        <v>65</v>
      </c>
      <c r="P15" s="1" t="s">
        <v>65</v>
      </c>
      <c r="Q15" t="s">
        <v>46</v>
      </c>
      <c r="R15" t="s">
        <v>13</v>
      </c>
      <c r="S15">
        <v>2</v>
      </c>
      <c r="T15">
        <v>1500000</v>
      </c>
      <c r="U15">
        <f t="shared" si="2"/>
        <v>3000000</v>
      </c>
      <c r="V15" t="s">
        <v>61</v>
      </c>
    </row>
    <row r="16" spans="1:22" ht="15">
      <c r="A16" s="2" t="s">
        <v>12</v>
      </c>
      <c r="B16" s="3" t="s">
        <v>11</v>
      </c>
      <c r="C16" s="2" t="s">
        <v>32</v>
      </c>
      <c r="D16" s="4" t="s">
        <v>29</v>
      </c>
      <c r="E16" s="24" t="s">
        <v>31</v>
      </c>
      <c r="G16" s="25" t="s">
        <v>30</v>
      </c>
      <c r="H16" s="25" t="s">
        <v>75</v>
      </c>
      <c r="I16" s="26">
        <v>37500000</v>
      </c>
      <c r="J16" s="26">
        <v>10</v>
      </c>
      <c r="K16" s="26">
        <f t="shared" si="0"/>
        <v>3750000</v>
      </c>
      <c r="L16" s="26">
        <f t="shared" si="1"/>
        <v>41250000</v>
      </c>
      <c r="N16" t="s">
        <v>26</v>
      </c>
      <c r="O16" s="1" t="s">
        <v>65</v>
      </c>
      <c r="P16" s="1" t="s">
        <v>65</v>
      </c>
      <c r="Q16" t="s">
        <v>47</v>
      </c>
      <c r="R16" t="s">
        <v>13</v>
      </c>
      <c r="S16">
        <v>1</v>
      </c>
      <c r="T16">
        <v>1500000</v>
      </c>
      <c r="U16">
        <f t="shared" si="2"/>
        <v>1500000</v>
      </c>
      <c r="V16" t="s">
        <v>62</v>
      </c>
    </row>
    <row r="17" spans="1:22" ht="15">
      <c r="A17" s="2" t="s">
        <v>12</v>
      </c>
      <c r="B17" s="3" t="s">
        <v>11</v>
      </c>
      <c r="C17" s="2" t="s">
        <v>32</v>
      </c>
      <c r="D17" s="4" t="s">
        <v>29</v>
      </c>
      <c r="E17" s="24" t="s">
        <v>31</v>
      </c>
      <c r="G17" s="25" t="s">
        <v>30</v>
      </c>
      <c r="H17" s="25" t="s">
        <v>75</v>
      </c>
      <c r="I17" s="26">
        <v>37500000</v>
      </c>
      <c r="J17" s="26">
        <v>10</v>
      </c>
      <c r="K17" s="26">
        <f t="shared" si="0"/>
        <v>3750000</v>
      </c>
      <c r="L17" s="26">
        <f t="shared" si="1"/>
        <v>41250000</v>
      </c>
      <c r="N17" t="s">
        <v>26</v>
      </c>
      <c r="O17" s="1" t="s">
        <v>65</v>
      </c>
      <c r="P17" s="1" t="s">
        <v>65</v>
      </c>
      <c r="Q17" t="s">
        <v>48</v>
      </c>
      <c r="R17" t="s">
        <v>13</v>
      </c>
      <c r="S17">
        <v>2</v>
      </c>
      <c r="T17">
        <v>1500000</v>
      </c>
      <c r="U17">
        <f t="shared" si="2"/>
        <v>3000000</v>
      </c>
      <c r="V17" t="s">
        <v>63</v>
      </c>
    </row>
    <row r="18" spans="1:22" ht="15">
      <c r="A18" s="2" t="s">
        <v>12</v>
      </c>
      <c r="B18" s="3" t="s">
        <v>11</v>
      </c>
      <c r="C18" s="2" t="s">
        <v>32</v>
      </c>
      <c r="D18" s="4" t="s">
        <v>29</v>
      </c>
      <c r="E18" s="24" t="s">
        <v>31</v>
      </c>
      <c r="G18" s="25" t="s">
        <v>30</v>
      </c>
      <c r="H18" s="25" t="s">
        <v>75</v>
      </c>
      <c r="I18" s="26">
        <v>37500000</v>
      </c>
      <c r="J18" s="26">
        <v>10</v>
      </c>
      <c r="K18" s="26">
        <f t="shared" si="0"/>
        <v>3750000</v>
      </c>
      <c r="L18" s="26">
        <f t="shared" si="1"/>
        <v>41250000</v>
      </c>
      <c r="N18" t="s">
        <v>26</v>
      </c>
      <c r="O18" s="1" t="s">
        <v>65</v>
      </c>
      <c r="P18" s="1" t="s">
        <v>65</v>
      </c>
      <c r="Q18" t="s">
        <v>49</v>
      </c>
      <c r="R18" t="s">
        <v>13</v>
      </c>
      <c r="S18">
        <v>1</v>
      </c>
      <c r="T18">
        <v>1500000</v>
      </c>
      <c r="U18">
        <f t="shared" si="2"/>
        <v>1500000</v>
      </c>
      <c r="V18" t="s">
        <v>64</v>
      </c>
    </row>
    <row r="19" ht="15">
      <c r="U19" t="s">
        <v>84</v>
      </c>
    </row>
    <row r="21" spans="1:22" ht="75.75" customHeight="1">
      <c r="A21" s="6" t="s">
        <v>66</v>
      </c>
      <c r="B21" s="8" t="s">
        <v>67</v>
      </c>
      <c r="C21" s="6" t="s">
        <v>68</v>
      </c>
      <c r="D21" s="7" t="s">
        <v>3</v>
      </c>
      <c r="E21" s="28" t="s">
        <v>71</v>
      </c>
      <c r="G21" s="29" t="s">
        <v>73</v>
      </c>
      <c r="H21" s="30" t="s">
        <v>72</v>
      </c>
      <c r="I21" s="27" t="s">
        <v>74</v>
      </c>
      <c r="J21" s="27" t="s">
        <v>76</v>
      </c>
      <c r="K21" s="27" t="s">
        <v>77</v>
      </c>
      <c r="L21" s="27" t="s">
        <v>78</v>
      </c>
      <c r="M21" s="31" t="s">
        <v>80</v>
      </c>
      <c r="N21" s="31" t="s">
        <v>79</v>
      </c>
      <c r="O21" s="32" t="s">
        <v>81</v>
      </c>
      <c r="P21" s="33"/>
      <c r="Q21" s="34" t="s">
        <v>82</v>
      </c>
      <c r="R21" s="31" t="s">
        <v>83</v>
      </c>
      <c r="S21" s="31" t="s">
        <v>85</v>
      </c>
      <c r="T21" s="31" t="s">
        <v>88</v>
      </c>
      <c r="U21" s="31" t="s">
        <v>86</v>
      </c>
      <c r="V21" s="31" t="s">
        <v>87</v>
      </c>
    </row>
    <row r="24" spans="1:4" ht="15" customHeight="1">
      <c r="A24" s="15" t="s">
        <v>69</v>
      </c>
      <c r="B24" s="16"/>
      <c r="C24" s="16"/>
      <c r="D24" s="17"/>
    </row>
    <row r="25" spans="1:4" ht="15" customHeight="1">
      <c r="A25" s="18"/>
      <c r="B25" s="19"/>
      <c r="C25" s="19"/>
      <c r="D25" s="20"/>
    </row>
    <row r="26" spans="1:4" ht="15" customHeight="1">
      <c r="A26" s="18"/>
      <c r="B26" s="19"/>
      <c r="C26" s="19"/>
      <c r="D26" s="20"/>
    </row>
    <row r="27" spans="1:4" ht="15">
      <c r="A27" s="21"/>
      <c r="B27" s="22"/>
      <c r="C27" s="22"/>
      <c r="D27" s="23"/>
    </row>
    <row r="29" spans="1:4" ht="15">
      <c r="A29" s="9" t="s">
        <v>70</v>
      </c>
      <c r="B29" s="10"/>
      <c r="C29" s="10"/>
      <c r="D29" s="11"/>
    </row>
    <row r="30" spans="1:4" ht="15">
      <c r="A30" s="12"/>
      <c r="B30" s="13"/>
      <c r="C30" s="13"/>
      <c r="D30" s="14"/>
    </row>
    <row r="31" spans="1:4" ht="15">
      <c r="A31" s="5"/>
      <c r="B31" s="5"/>
      <c r="C31" s="5"/>
      <c r="D31" s="5"/>
    </row>
    <row r="34" spans="7:11" ht="18.75">
      <c r="G34" s="35" t="s">
        <v>89</v>
      </c>
      <c r="H34" s="35"/>
      <c r="I34" s="35"/>
      <c r="J34" s="35"/>
      <c r="K34" s="35"/>
    </row>
  </sheetData>
  <sheetProtection/>
  <mergeCells count="4">
    <mergeCell ref="A24:D27"/>
    <mergeCell ref="A29:D30"/>
    <mergeCell ref="O21:P21"/>
    <mergeCell ref="G34:K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HaiSonVH</dc:creator>
  <cp:keywords/>
  <dc:description/>
  <cp:lastModifiedBy>Windows User</cp:lastModifiedBy>
  <dcterms:created xsi:type="dcterms:W3CDTF">2016-04-15T09:19:34Z</dcterms:created>
  <dcterms:modified xsi:type="dcterms:W3CDTF">2020-11-19T15:06:51Z</dcterms:modified>
  <cp:category/>
  <cp:version/>
  <cp:contentType/>
  <cp:contentStatus/>
</cp:coreProperties>
</file>